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5CECB265-AA80-4872-BAF9-562F30D0D2F3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<sst xmlns="http://schemas.openxmlformats.org/spreadsheetml/2006/main" count="134" uniqueCount="131">
  <si>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</si>
  <si>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</si>
  <si>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</si>
  <si>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</si>
  <si>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</si>
  <si>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</si>
  <si>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</si>
  <si>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</si>
  <si>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</si>
  <si>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</si>
  <si>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</si>
  <si>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</si>
  <si>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</si>
  <si>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</si>
  <si>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</si>
  <si>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</si>
  <si>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</si>
  <si>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</si>
  <si>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</si>
  <si>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</si>
  <si>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</si>
  <si>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</si>
  <si>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</si>
  <si>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</si>
  <si>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</si>
  <si>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</si>
  <si>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</si>
  <si>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</si>
  <si>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</si>
  <si>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</si>
  <si>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</si>
  <si>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</si>
  <si>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</si>
  <si>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</si>
  <si>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</si>
  <si>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</si>
  <si>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</si>
  <si>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</si>
  <si>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</si>
  <si>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</si>
  <si>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</si>
  <si>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</si>
  <si>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</si>
  <si>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</si>
  <si>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</si>
  <si>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</si>
  <si>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</si>
  <si>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</si>
  <si>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</si>
  <si>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</si>
  <si>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</si>
  <si>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</si>
  <si>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</si>
  <si>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</si>
  <si>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</si>
  <si>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</si>
  <si>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</si>
  <si>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</si>
  <si>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</si>
  <si>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</si>
  <si>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</si>
  <si>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</si>
  <si>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</si>
  <si>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</si>
  <si>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</si>
  <si>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</si>
  <si>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</si>
  <si>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</si>
  <si>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</si>
  <si>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</si>
  <si>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</si>
  <si>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</si>
  <si>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</si>
  <si>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</si>
  <si>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</si>
  <si>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</si>
  <si>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</si>
  <si>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</si>
  <si>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</si>
  <si>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</si>
  <si>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</si>
  <si>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</si>
  <si>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</si>
  <si>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</si>
  <si>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</si>
  <si>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</si>
  <si>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</si>
  <si>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</si>
  <si>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</si>
  <si>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</si>
  <si>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</si>
  <si>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</si>
  <si>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</si>
  <si>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</si>
  <si>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</si>
  <si>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</si>
  <si>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</si>
  <si>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</si>
  <si>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</si>
  <si>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</si>
  <si>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</si>
  <si>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</si>
  <si>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</si>
  <si>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</si>
  <si>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</si>
  <si>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</si>
  <si>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</si>
  <si>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</si>
  <si>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</si>
  <si>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</si>
  <si>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</si>
  <si>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</si>
  <si>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</si>
  <si>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</si>
  <si>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</si>
  <si>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</si>
  <si>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</si>
  <si>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</si>
  <si>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</si>
  <si>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</si>
  <si>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</si>
  <si>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</si>
  <si>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</si>
  <si>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Al 31 de Diciembre de 2022 y al 31 de diciembre de 2021 (b)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</si>
  <si>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</si>
  <si>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</si>
  <si>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</si>
  <si>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                      C. ERICK SOLIS NEVAREZ</t>
  </si>
  <si>
    <t>C. ELENA BLANCO ZUBIA</t>
  </si>
  <si>
    <t>DIRECTORA FINANCIERA</t>
  </si>
  <si>
    <t xml:space="preserve">          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</si>
</sst>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/>
  <dimension ref="B1:S149"/>
  <sheetViews>
    <sheetView tabSelected="1" topLeftCell="A76" zoomScale="90" zoomScaleNormal="90" workbookViewId="0">
      <selection activeCell="D99" sqref="D99"/>
    </sheetView>
  </sheetViews>
  <sheetFormatPr baseColWidth="10" defaultRowHeight="14.4" x14ac:dyDescent="0.3"/>
  <cols>
    <col min="1" max="1" width="4.777343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0" t="s">
        <v>126</v>
      </c>
      <c r="C2" s="31"/>
      <c r="D2" s="31"/>
      <c r="E2" s="31"/>
      <c r="F2" s="31"/>
      <c r="G2" s="32"/>
    </row>
    <row r="3" spans="2:8" x14ac:dyDescent="0.3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123</v>
      </c>
      <c r="C4" s="37"/>
      <c r="D4" s="37"/>
      <c r="E4" s="37"/>
      <c r="F4" s="37"/>
      <c r="G4" s="38"/>
    </row>
    <row r="5" spans="2:8" ht="15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856602.66</v>
      </c>
      <c r="D9" s="19">
        <f>SUM(D10:D16)</f>
        <v>645528</v>
      </c>
      <c r="E9" s="11" t="s">
        <v>9</v>
      </c>
      <c r="F9" s="19">
        <f>SUM(F10:F18)</f>
        <v>8761.33</v>
      </c>
      <c r="G9" s="19">
        <f>SUM(G10:G18)</f>
        <v>2993</v>
      </c>
    </row>
    <row r="10" spans="2:8" x14ac:dyDescent="0.3">
      <c r="B10" s="12" t="s">
        <v>10</v>
      </c>
      <c r="C10" s="25">
        <v>0</v>
      </c>
      <c r="D10" s="25">
        <v>0</v>
      </c>
      <c r="E10" s="13" t="s">
        <v>11</v>
      </c>
      <c r="F10" s="25">
        <v>0</v>
      </c>
      <c r="G10" s="25">
        <v>0</v>
      </c>
    </row>
    <row r="11" spans="2:8" x14ac:dyDescent="0.3">
      <c r="B11" s="12" t="s">
        <v>12</v>
      </c>
      <c r="C11" s="25">
        <v>856602.66</v>
      </c>
      <c r="D11" s="25">
        <v>645528</v>
      </c>
      <c r="E11" s="13" t="s">
        <v>13</v>
      </c>
      <c r="F11" s="25">
        <v>8761.33</v>
      </c>
      <c r="G11" s="25">
        <v>2993</v>
      </c>
    </row>
    <row r="12" spans="2:8" ht="22.8" x14ac:dyDescent="0.3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2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2.8" x14ac:dyDescent="0.3">
      <c r="B17" s="10" t="s">
        <v>24</v>
      </c>
      <c r="C17" s="19">
        <f>SUM(C18:C24)</f>
        <v>87463.81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3">
      <c r="B19" s="12" t="s">
        <v>28</v>
      </c>
      <c r="C19" s="25">
        <v>87463.81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702153.89</v>
      </c>
      <c r="D25" s="19">
        <f>SUM(D26:D30)</f>
        <v>908901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5" customHeight="1" x14ac:dyDescent="0.3">
      <c r="B30" s="12" t="s">
        <v>50</v>
      </c>
      <c r="C30" s="25">
        <v>702153.89</v>
      </c>
      <c r="D30" s="25">
        <v>908901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1646220.3599999999</v>
      </c>
      <c r="D47" s="19">
        <f>SUM(D41,D38,D37,D31,D25,D17,D9)</f>
        <v>1554429</v>
      </c>
      <c r="E47" s="6" t="s">
        <v>83</v>
      </c>
      <c r="F47" s="19">
        <f>SUM(F42,F38,F31,F27,F26,F23,F19,F9)</f>
        <v>8761.33</v>
      </c>
      <c r="G47" s="19">
        <f>SUM(G42,G38,G31,G27,G26,G23,G19,G9)</f>
        <v>2993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13335914.66</v>
      </c>
      <c r="D52" s="25">
        <v>13306089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233102</v>
      </c>
      <c r="D53" s="25">
        <v>229452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39647</v>
      </c>
      <c r="D54" s="25">
        <v>39647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8761.33</v>
      </c>
      <c r="G59" s="19">
        <f>SUM(G47,G57)</f>
        <v>2993</v>
      </c>
    </row>
    <row r="60" spans="2:7" ht="24" x14ac:dyDescent="0.3">
      <c r="B60" s="4" t="s">
        <v>103</v>
      </c>
      <c r="C60" s="19">
        <f>SUM(C50:C58)</f>
        <v>13608663.66</v>
      </c>
      <c r="D60" s="19">
        <f>SUM(D50:D58)</f>
        <v>13575188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15254884.02</v>
      </c>
      <c r="D62" s="19">
        <f>SUM(D47,D60)</f>
        <v>15129617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15229784.43</v>
      </c>
      <c r="G63" s="19">
        <f>SUM(G64:G66)</f>
        <v>15108811</v>
      </c>
    </row>
    <row r="64" spans="2:7" x14ac:dyDescent="0.3">
      <c r="B64" s="14"/>
      <c r="C64" s="22"/>
      <c r="D64" s="22"/>
      <c r="E64" s="11" t="s">
        <v>107</v>
      </c>
      <c r="F64" s="25">
        <v>17259002.16</v>
      </c>
      <c r="G64" s="25">
        <v>17149789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-2029217.73</v>
      </c>
      <c r="G66" s="25">
        <v>-2040978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16338.34</v>
      </c>
      <c r="G68" s="19">
        <f>SUM(G69:G73)</f>
        <v>17813</v>
      </c>
    </row>
    <row r="69" spans="2:7" x14ac:dyDescent="0.3">
      <c r="B69" s="14"/>
      <c r="C69" s="22"/>
      <c r="D69" s="22"/>
      <c r="E69" s="11" t="s">
        <v>111</v>
      </c>
      <c r="F69" s="25">
        <v>16338.34</v>
      </c>
      <c r="G69" s="25">
        <v>17813</v>
      </c>
    </row>
    <row r="70" spans="2:7" x14ac:dyDescent="0.3">
      <c r="B70" s="14"/>
      <c r="C70" s="22"/>
      <c r="D70" s="22"/>
      <c r="E70" s="11" t="s">
        <v>112</v>
      </c>
      <c r="F70" s="25">
        <v>0</v>
      </c>
      <c r="G70" s="25">
        <v>0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5.95" customHeight="1" x14ac:dyDescent="0.3">
      <c r="B79" s="14"/>
      <c r="C79" s="22"/>
      <c r="D79" s="22"/>
      <c r="E79" s="6" t="s">
        <v>119</v>
      </c>
      <c r="F79" s="19">
        <f>SUM(F63,F68,F75)</f>
        <v>15246122.77</v>
      </c>
      <c r="G79" s="19">
        <f>SUM(G63,G68,G75)</f>
        <v>15126624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15254884.1</v>
      </c>
      <c r="G81" s="19">
        <f>SUM(G59,G79)</f>
        <v>15129617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 t="s">
        <v>124</v>
      </c>
      <c r="C84" s="27"/>
      <c r="D84" s="27"/>
      <c r="E84" s="27"/>
    </row>
    <row r="85" spans="2:7" s="28" customFormat="1" x14ac:dyDescent="0.3">
      <c r="B85" s="27" t="s">
        <v>125</v>
      </c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 t="s">
        <v>127</v>
      </c>
      <c r="C90" s="27"/>
      <c r="D90" s="27"/>
      <c r="E90" s="27" t="s">
        <v>128</v>
      </c>
    </row>
    <row r="91" spans="2:7" s="28" customFormat="1" x14ac:dyDescent="0.3">
      <c r="B91" s="27" t="s">
        <v>130</v>
      </c>
      <c r="C91" s="27"/>
      <c r="D91" s="27"/>
      <c r="E91" s="27" t="s">
        <v>129</v>
      </c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2023-02-02T21:12:58Z</cp:lastPrinted>
  <dcterms:created xsi:type="dcterms:W3CDTF">2020-01-08T19:54:23Z</dcterms:created>
  <dcterms:modified xsi:type="dcterms:W3CDTF">2023-02-02T21:14:28Z</dcterms:modified>
</cp:coreProperties>
</file>